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ntermis\Downloads\"/>
    </mc:Choice>
  </mc:AlternateContent>
  <xr:revisionPtr revIDLastSave="0" documentId="8_{7FB543FC-0461-4708-AC86-1D8F25D1560D}" xr6:coauthVersionLast="47" xr6:coauthVersionMax="47" xr10:uidLastSave="{00000000-0000-0000-0000-000000000000}"/>
  <bookViews>
    <workbookView xWindow="-28920" yWindow="-120" windowWidth="29040" windowHeight="17520" activeTab="2" xr2:uid="{D7740E51-4BEB-4698-90B2-ED652B0DF441}"/>
  </bookViews>
  <sheets>
    <sheet name="Cover Page" sheetId="1" r:id="rId1"/>
    <sheet name="Parameters" sheetId="2" r:id="rId2"/>
    <sheet name="Occs" sheetId="3" r:id="rId3"/>
    <sheet name="Appendix A - Data Sources an...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E17" i="3"/>
  <c r="D17" i="3"/>
  <c r="C17" i="3"/>
</calcChain>
</file>

<file path=xl/sharedStrings.xml><?xml version="1.0" encoding="utf-8"?>
<sst xmlns="http://schemas.openxmlformats.org/spreadsheetml/2006/main" count="87" uniqueCount="75">
  <si>
    <t>Occupation Table</t>
  </si>
  <si>
    <t>21 Occupations in 5 California Counties</t>
  </si>
  <si>
    <t>Lightcast Q1 2025 Data Set</t>
  </si>
  <si>
    <t>May 2025</t>
  </si>
  <si>
    <t>Lemoore College</t>
  </si>
  <si>
    <t>9900 Cody St.</t>
  </si>
  <si>
    <t>Coalinga, California 93210</t>
  </si>
  <si>
    <t>559-934-2100</t>
  </si>
  <si>
    <t>Code</t>
  </si>
  <si>
    <t>Description</t>
  </si>
  <si>
    <t>6019</t>
  </si>
  <si>
    <t>Fresno County, CA</t>
  </si>
  <si>
    <t>6029</t>
  </si>
  <si>
    <t>Kern County, CA</t>
  </si>
  <si>
    <t>6031</t>
  </si>
  <si>
    <t>Kings County, CA</t>
  </si>
  <si>
    <t>6039</t>
  </si>
  <si>
    <t>Madera County, CA</t>
  </si>
  <si>
    <t>6107</t>
  </si>
  <si>
    <t>Tulare County, CA</t>
  </si>
  <si>
    <t>Parameters</t>
  </si>
  <si>
    <t>Regions</t>
  </si>
  <si>
    <t>Timeframe</t>
  </si>
  <si>
    <t>2025 - 2030</t>
  </si>
  <si>
    <t>Datarun</t>
  </si>
  <si>
    <t>2025.1 – QCEW Employees</t>
  </si>
  <si>
    <t>SOC</t>
  </si>
  <si>
    <t>2025 Jobs</t>
  </si>
  <si>
    <t>2030 Jobs</t>
  </si>
  <si>
    <t>2025 - 2030 Change</t>
  </si>
  <si>
    <t>2025 - 2030 % Change</t>
  </si>
  <si>
    <t>Avg. Annual Openings</t>
  </si>
  <si>
    <t>Typical Entry Level Education</t>
  </si>
  <si>
    <t>Avg. Annual Earnings</t>
  </si>
  <si>
    <t>Median Hourly Earnings</t>
  </si>
  <si>
    <t>49-2092</t>
  </si>
  <si>
    <t>Electric Motor, Power Tool, and Related Repairers</t>
  </si>
  <si>
    <t>High school diploma or equivalent</t>
  </si>
  <si>
    <t>Associate's degree</t>
  </si>
  <si>
    <t>37-3011</t>
  </si>
  <si>
    <t>Landscaping and Groundskeeping Workers</t>
  </si>
  <si>
    <t>No formal educational credential</t>
  </si>
  <si>
    <t>49-9043</t>
  </si>
  <si>
    <t>Maintenance Workers, Machinery</t>
  </si>
  <si>
    <t>49-3041</t>
  </si>
  <si>
    <t>Farm Equipment Mechanics and Service Technicians</t>
  </si>
  <si>
    <t>13-1041</t>
  </si>
  <si>
    <t>Compliance Officers</t>
  </si>
  <si>
    <t>Bachelor's degree</t>
  </si>
  <si>
    <t>45-2091</t>
  </si>
  <si>
    <t>Agricultural Equipment Operators</t>
  </si>
  <si>
    <t>45-1011</t>
  </si>
  <si>
    <t>First-Line Supervisors of Farming, Fishing, and Forestry Workers</t>
  </si>
  <si>
    <t>45-2011</t>
  </si>
  <si>
    <t>Agricultural Inspectors</t>
  </si>
  <si>
    <t>45-2092</t>
  </si>
  <si>
    <t>Farmworkers and Laborers, Crop, Nursery, and Greenhouse</t>
  </si>
  <si>
    <t>17-3023</t>
  </si>
  <si>
    <t>Electrical and Electronic Engineering Technologists and Technicians</t>
  </si>
  <si>
    <t>19-4012</t>
  </si>
  <si>
    <t>Agricultural Technicians</t>
  </si>
  <si>
    <t>19-4044</t>
  </si>
  <si>
    <t>Hydrologic Technicians</t>
  </si>
  <si>
    <t>11-9013</t>
  </si>
  <si>
    <t>Farmers, Ranchers, and Other Agricultural Managers</t>
  </si>
  <si>
    <t>45-2099</t>
  </si>
  <si>
    <t>Agricultural Workers, All Other</t>
  </si>
  <si>
    <t>45-2093</t>
  </si>
  <si>
    <t>Farmworkers, Farm, Ranch, and Aquacultural Animals</t>
  </si>
  <si>
    <t/>
  </si>
  <si>
    <t>Appendix A - Data Sources and Calculations</t>
  </si>
  <si>
    <t>Occupation Data</t>
  </si>
  <si>
    <t>Lightcast occupation employment data are based on final Lightcast industry data and final Lightcast staffing patterns. Wage estimates are based on Occupational Employment Statistics (QCEW and Non-QCEW Employees classes of worker) and the American Community Survey (Self-Employed and Extended Proprietors). Occupational wage estimates are also affected by county-level Lightcast earnings by industry.</t>
  </si>
  <si>
    <t>State Data Sources</t>
  </si>
  <si>
    <t>This report uses state data from the following agencies: California Employment Development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</si>
</sst>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 \(#,##0\)"/>
    <numFmt numFmtId="166" formatCode="&quot;$&quot;#,##0.00;[Red]\ \(&quot;$&quot;#,##0.00\)"/>
    <numFmt numFmtId="168" formatCode="0.00%;[Red]\ \(0.00%\)"/>
  </numFmts>
  <fonts count="6" x14ac:knownFonts="1">
    <font>
      <sz val="10"/>
      <name val="Arial"/>
    </font>
    <font>
      <b/>
      <sz val="24"/>
      <name val="Arial"/>
    </font>
    <font>
      <sz val="14"/>
      <name val="Arial"/>
    </font>
    <font>
      <b/>
      <sz val="16"/>
      <name val="Arial"/>
    </font>
    <font>
      <sz val="10"/>
      <color indexed="19"/>
      <name val="Arial"/>
    </font>
    <font>
      <b/>
      <sz val="15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66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166" fontId="0" fillId="0" borderId="0" xfId="0" applyNumberFormat="1" applyAlignment="1" applyProtection="1">
      <alignment horizontal="right" vertical="center"/>
      <protection locked="0"/>
    </xf>
    <xf numFmtId="168" fontId="0" fillId="0" borderId="0" xfId="0" applyNumberFormat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EEEEEE"/>
      <rgbColor rgb="00800000"/>
      <rgbColor rgb="00008000"/>
      <rgbColor rgb="00000080"/>
      <rgbColor rgb="00FFFFFF"/>
      <rgbColor rgb="00800080"/>
      <rgbColor rgb="000281B5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04354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62D4-5871-4FE3-96E6-80B0B5A86186}">
  <dimension ref="A1:A13"/>
  <sheetViews>
    <sheetView workbookViewId="0"/>
  </sheetViews>
  <sheetFormatPr defaultRowHeight="12.75" x14ac:dyDescent="0.2"/>
  <cols>
    <col min="1" max="1" width="80.7109375" customWidth="1"/>
  </cols>
  <sheetData>
    <row r="1" spans="1:1" x14ac:dyDescent="0.2">
      <c r="A1" s="14"/>
    </row>
    <row r="2" spans="1:1" ht="30" x14ac:dyDescent="0.2">
      <c r="A2" s="2" t="s">
        <v>0</v>
      </c>
    </row>
    <row r="3" spans="1:1" ht="18" x14ac:dyDescent="0.2">
      <c r="A3" s="3" t="s">
        <v>1</v>
      </c>
    </row>
    <row r="4" spans="1:1" x14ac:dyDescent="0.2">
      <c r="A4" s="14"/>
    </row>
    <row r="5" spans="1:1" ht="18" x14ac:dyDescent="0.2">
      <c r="A5" s="3" t="s">
        <v>2</v>
      </c>
    </row>
    <row r="6" spans="1:1" x14ac:dyDescent="0.2">
      <c r="A6" s="14"/>
    </row>
    <row r="7" spans="1:1" ht="18" x14ac:dyDescent="0.2">
      <c r="A7" s="3" t="s">
        <v>3</v>
      </c>
    </row>
    <row r="8" spans="1:1" x14ac:dyDescent="0.2">
      <c r="A8" s="14"/>
    </row>
    <row r="9" spans="1:1" ht="20.25" x14ac:dyDescent="0.2">
      <c r="A9" s="4" t="s">
        <v>4</v>
      </c>
    </row>
    <row r="10" spans="1:1" x14ac:dyDescent="0.2">
      <c r="A10" s="14"/>
    </row>
    <row r="11" spans="1:1" x14ac:dyDescent="0.2">
      <c r="A11" s="5" t="s">
        <v>5</v>
      </c>
    </row>
    <row r="12" spans="1:1" x14ac:dyDescent="0.2">
      <c r="A12" s="5" t="s">
        <v>6</v>
      </c>
    </row>
    <row r="13" spans="1:1" x14ac:dyDescent="0.2">
      <c r="A13" s="5" t="s">
        <v>7</v>
      </c>
    </row>
  </sheetData>
  <mergeCells count="5">
    <mergeCell ref="A1"/>
    <mergeCell ref="A4"/>
    <mergeCell ref="A6"/>
    <mergeCell ref="A8"/>
    <mergeCell ref="A10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DD96-FD42-42D6-BACD-D76844B58C8A}">
  <dimension ref="A1:B23"/>
  <sheetViews>
    <sheetView workbookViewId="0"/>
  </sheetViews>
  <sheetFormatPr defaultRowHeight="12.75" x14ac:dyDescent="0.2"/>
  <cols>
    <col min="1" max="2" width="40.7109375" customWidth="1"/>
  </cols>
  <sheetData>
    <row r="1" spans="1:2" ht="30" x14ac:dyDescent="0.2">
      <c r="A1" s="15" t="s">
        <v>20</v>
      </c>
      <c r="B1" s="16"/>
    </row>
    <row r="2" spans="1:2" x14ac:dyDescent="0.2">
      <c r="A2" s="14"/>
      <c r="B2" s="16"/>
    </row>
    <row r="3" spans="1:2" x14ac:dyDescent="0.2">
      <c r="A3" s="14"/>
      <c r="B3" s="16"/>
    </row>
    <row r="4" spans="1:2" ht="19.5" x14ac:dyDescent="0.2">
      <c r="A4" s="17" t="s">
        <v>21</v>
      </c>
      <c r="B4" s="16"/>
    </row>
    <row r="5" spans="1:2" x14ac:dyDescent="0.2">
      <c r="A5" s="14"/>
      <c r="B5" s="16"/>
    </row>
    <row r="6" spans="1:2" x14ac:dyDescent="0.2">
      <c r="A6" s="6" t="s">
        <v>8</v>
      </c>
      <c r="B6" s="6" t="s">
        <v>9</v>
      </c>
    </row>
    <row r="7" spans="1:2" x14ac:dyDescent="0.2">
      <c r="A7" s="1" t="s">
        <v>10</v>
      </c>
      <c r="B7" s="1" t="s">
        <v>11</v>
      </c>
    </row>
    <row r="8" spans="1:2" x14ac:dyDescent="0.2">
      <c r="A8" s="1" t="s">
        <v>12</v>
      </c>
      <c r="B8" s="1" t="s">
        <v>13</v>
      </c>
    </row>
    <row r="9" spans="1:2" x14ac:dyDescent="0.2">
      <c r="A9" s="1" t="s">
        <v>14</v>
      </c>
      <c r="B9" s="1" t="s">
        <v>15</v>
      </c>
    </row>
    <row r="10" spans="1:2" x14ac:dyDescent="0.2">
      <c r="A10" s="1" t="s">
        <v>16</v>
      </c>
      <c r="B10" s="1" t="s">
        <v>17</v>
      </c>
    </row>
    <row r="11" spans="1:2" x14ac:dyDescent="0.2">
      <c r="A11" s="1" t="s">
        <v>18</v>
      </c>
      <c r="B11" s="1" t="s">
        <v>19</v>
      </c>
    </row>
    <row r="12" spans="1:2" x14ac:dyDescent="0.2">
      <c r="A12" s="14"/>
      <c r="B12" s="16"/>
    </row>
    <row r="13" spans="1:2" x14ac:dyDescent="0.2">
      <c r="A13" s="14"/>
      <c r="B13" s="16"/>
    </row>
    <row r="14" spans="1:2" ht="19.5" x14ac:dyDescent="0.2">
      <c r="A14" s="17" t="s">
        <v>22</v>
      </c>
      <c r="B14" s="16"/>
    </row>
    <row r="15" spans="1:2" x14ac:dyDescent="0.2">
      <c r="A15" s="14"/>
      <c r="B15" s="16"/>
    </row>
    <row r="16" spans="1:2" x14ac:dyDescent="0.2">
      <c r="A16" s="14" t="s">
        <v>23</v>
      </c>
      <c r="B16" s="16"/>
    </row>
    <row r="17" spans="1:2" x14ac:dyDescent="0.2">
      <c r="A17" s="14"/>
      <c r="B17" s="16"/>
    </row>
    <row r="18" spans="1:2" x14ac:dyDescent="0.2">
      <c r="A18" s="14"/>
      <c r="B18" s="16"/>
    </row>
    <row r="19" spans="1:2" ht="19.5" x14ac:dyDescent="0.2">
      <c r="A19" s="17" t="s">
        <v>24</v>
      </c>
      <c r="B19" s="16"/>
    </row>
    <row r="20" spans="1:2" x14ac:dyDescent="0.2">
      <c r="A20" s="14"/>
      <c r="B20" s="16"/>
    </row>
    <row r="21" spans="1:2" x14ac:dyDescent="0.2">
      <c r="A21" s="14" t="s">
        <v>25</v>
      </c>
      <c r="B21" s="16"/>
    </row>
    <row r="22" spans="1:2" x14ac:dyDescent="0.2">
      <c r="A22" s="14"/>
      <c r="B22" s="16"/>
    </row>
    <row r="23" spans="1:2" x14ac:dyDescent="0.2">
      <c r="A23" s="14"/>
      <c r="B23" s="16"/>
    </row>
  </sheetData>
  <mergeCells count="17"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A17:B17"/>
    <mergeCell ref="A18:B18"/>
    <mergeCell ref="A1:B1"/>
    <mergeCell ref="A2:B2"/>
    <mergeCell ref="A3:B3"/>
    <mergeCell ref="A4:B4"/>
    <mergeCell ref="A5:B5"/>
    <mergeCell ref="A12:B12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EF27-35C3-4342-879E-CCCC7A0A87A5}">
  <dimension ref="A1:J17"/>
  <sheetViews>
    <sheetView tabSelected="1" workbookViewId="0">
      <selection activeCell="E21" sqref="E21"/>
    </sheetView>
  </sheetViews>
  <sheetFormatPr defaultRowHeight="12.75" x14ac:dyDescent="0.2"/>
  <cols>
    <col min="1" max="1" width="15.7109375" customWidth="1"/>
    <col min="2" max="2" width="59.140625" bestFit="1" customWidth="1"/>
    <col min="3" max="10" width="15.7109375" customWidth="1"/>
  </cols>
  <sheetData>
    <row r="1" spans="1:10" ht="25.5" x14ac:dyDescent="0.2">
      <c r="A1" s="6" t="s">
        <v>26</v>
      </c>
      <c r="B1" s="6" t="s">
        <v>9</v>
      </c>
      <c r="C1" s="7" t="s">
        <v>27</v>
      </c>
      <c r="D1" s="7" t="s">
        <v>28</v>
      </c>
      <c r="E1" s="7" t="s">
        <v>29</v>
      </c>
      <c r="F1" s="7" t="s">
        <v>30</v>
      </c>
      <c r="G1" s="7" t="s">
        <v>31</v>
      </c>
      <c r="H1" s="6" t="s">
        <v>32</v>
      </c>
      <c r="I1" s="7" t="s">
        <v>33</v>
      </c>
      <c r="J1" s="7" t="s">
        <v>34</v>
      </c>
    </row>
    <row r="2" spans="1:10" x14ac:dyDescent="0.2">
      <c r="A2" s="1" t="s">
        <v>35</v>
      </c>
      <c r="B2" s="1" t="s">
        <v>36</v>
      </c>
      <c r="C2" s="8">
        <v>80.645506676099998</v>
      </c>
      <c r="D2" s="8">
        <v>88.896546704900004</v>
      </c>
      <c r="E2" s="8">
        <v>8.2510400288600003</v>
      </c>
      <c r="F2" s="19">
        <v>0.102312458176</v>
      </c>
      <c r="G2" s="8">
        <v>8.2289930892700003</v>
      </c>
      <c r="H2" s="1" t="s">
        <v>37</v>
      </c>
      <c r="I2" s="9">
        <v>57164.412088700003</v>
      </c>
      <c r="J2" s="9">
        <v>26.930988266300002</v>
      </c>
    </row>
    <row r="3" spans="1:10" x14ac:dyDescent="0.2">
      <c r="A3" s="1" t="s">
        <v>39</v>
      </c>
      <c r="B3" s="1" t="s">
        <v>40</v>
      </c>
      <c r="C3" s="8">
        <v>5995.6204550000002</v>
      </c>
      <c r="D3" s="8">
        <v>6540.7206797999997</v>
      </c>
      <c r="E3" s="8">
        <v>545.10022479899999</v>
      </c>
      <c r="F3" s="19">
        <v>9.0916399543699997E-2</v>
      </c>
      <c r="G3" s="8">
        <v>903.06291113500004</v>
      </c>
      <c r="H3" s="1" t="s">
        <v>41</v>
      </c>
      <c r="I3" s="9">
        <v>41347.229337099998</v>
      </c>
      <c r="J3" s="9">
        <v>18.072564377399999</v>
      </c>
    </row>
    <row r="4" spans="1:10" x14ac:dyDescent="0.2">
      <c r="A4" s="1" t="s">
        <v>42</v>
      </c>
      <c r="B4" s="1" t="s">
        <v>43</v>
      </c>
      <c r="C4" s="8">
        <v>440.71507926800001</v>
      </c>
      <c r="D4" s="8">
        <v>464.84347798499999</v>
      </c>
      <c r="E4" s="8">
        <v>24.1283987164</v>
      </c>
      <c r="F4" s="19">
        <v>5.4748293969200001E-2</v>
      </c>
      <c r="G4" s="8">
        <v>46.498662754599998</v>
      </c>
      <c r="H4" s="1" t="s">
        <v>37</v>
      </c>
      <c r="I4" s="9">
        <v>57391.367072100002</v>
      </c>
      <c r="J4" s="9">
        <v>24.681409852600002</v>
      </c>
    </row>
    <row r="5" spans="1:10" x14ac:dyDescent="0.2">
      <c r="A5" s="1" t="s">
        <v>44</v>
      </c>
      <c r="B5" s="1" t="s">
        <v>45</v>
      </c>
      <c r="C5" s="8">
        <v>1275.49930481</v>
      </c>
      <c r="D5" s="8">
        <v>1330.0539308100001</v>
      </c>
      <c r="E5" s="8">
        <v>54.554625997400002</v>
      </c>
      <c r="F5" s="19">
        <v>4.27711922629E-2</v>
      </c>
      <c r="G5" s="8">
        <v>117.62520545</v>
      </c>
      <c r="H5" s="1" t="s">
        <v>37</v>
      </c>
      <c r="I5" s="9">
        <v>52206.537825899999</v>
      </c>
      <c r="J5" s="9">
        <v>22.875603568599999</v>
      </c>
    </row>
    <row r="6" spans="1:10" x14ac:dyDescent="0.2">
      <c r="A6" s="1" t="s">
        <v>46</v>
      </c>
      <c r="B6" s="1" t="s">
        <v>47</v>
      </c>
      <c r="C6" s="8">
        <v>1915.5642333599999</v>
      </c>
      <c r="D6" s="8">
        <v>1995.68989517</v>
      </c>
      <c r="E6" s="8">
        <v>80.125661805799993</v>
      </c>
      <c r="F6" s="19">
        <v>4.1828752286399998E-2</v>
      </c>
      <c r="G6" s="8">
        <v>164.409308321</v>
      </c>
      <c r="H6" s="1" t="s">
        <v>48</v>
      </c>
      <c r="I6" s="9">
        <v>82472.296103700006</v>
      </c>
      <c r="J6" s="9">
        <v>36.500563976099997</v>
      </c>
    </row>
    <row r="7" spans="1:10" x14ac:dyDescent="0.2">
      <c r="A7" s="1" t="s">
        <v>49</v>
      </c>
      <c r="B7" s="1" t="s">
        <v>50</v>
      </c>
      <c r="C7" s="8">
        <v>4226.0981719600004</v>
      </c>
      <c r="D7" s="8">
        <v>4389.6791822799996</v>
      </c>
      <c r="E7" s="8">
        <v>163.581010324</v>
      </c>
      <c r="F7" s="19">
        <v>3.8707337990799999E-2</v>
      </c>
      <c r="G7" s="8">
        <v>663.91845830700004</v>
      </c>
      <c r="H7" s="1" t="s">
        <v>41</v>
      </c>
      <c r="I7" s="9">
        <v>38165.406088099997</v>
      </c>
      <c r="J7" s="9">
        <v>16.476651539599999</v>
      </c>
    </row>
    <row r="8" spans="1:10" x14ac:dyDescent="0.2">
      <c r="A8" s="1" t="s">
        <v>51</v>
      </c>
      <c r="B8" s="1" t="s">
        <v>52</v>
      </c>
      <c r="C8" s="8">
        <v>4441.3541927599999</v>
      </c>
      <c r="D8" s="8">
        <v>4575.4391697399997</v>
      </c>
      <c r="E8" s="8">
        <v>134.084976979</v>
      </c>
      <c r="F8" s="19">
        <v>3.0190111204699999E-2</v>
      </c>
      <c r="G8" s="8">
        <v>616.165130783</v>
      </c>
      <c r="H8" s="1" t="s">
        <v>37</v>
      </c>
      <c r="I8" s="9">
        <v>51322.924644400002</v>
      </c>
      <c r="J8" s="9">
        <v>22.2235776741</v>
      </c>
    </row>
    <row r="9" spans="1:10" x14ac:dyDescent="0.2">
      <c r="A9" s="1" t="s">
        <v>53</v>
      </c>
      <c r="B9" s="1" t="s">
        <v>54</v>
      </c>
      <c r="C9" s="8">
        <v>414.17133631299998</v>
      </c>
      <c r="D9" s="8">
        <v>426.57711730099999</v>
      </c>
      <c r="E9" s="8">
        <v>12.4057809882</v>
      </c>
      <c r="F9" s="19">
        <v>2.9953258230300001E-2</v>
      </c>
      <c r="G9" s="8">
        <v>68.477825546899993</v>
      </c>
      <c r="H9" s="1" t="s">
        <v>48</v>
      </c>
      <c r="I9" s="9">
        <v>54126.822569900003</v>
      </c>
      <c r="J9" s="9">
        <v>24.6976499393</v>
      </c>
    </row>
    <row r="10" spans="1:10" x14ac:dyDescent="0.2">
      <c r="A10" s="1" t="s">
        <v>55</v>
      </c>
      <c r="B10" s="1" t="s">
        <v>56</v>
      </c>
      <c r="C10" s="8">
        <v>97265.828694199998</v>
      </c>
      <c r="D10" s="8">
        <v>98700.87556</v>
      </c>
      <c r="E10" s="8">
        <v>1435.04686578</v>
      </c>
      <c r="F10" s="19">
        <v>1.4753864589900001E-2</v>
      </c>
      <c r="G10" s="8">
        <v>14724.927995599999</v>
      </c>
      <c r="H10" s="1" t="s">
        <v>41</v>
      </c>
      <c r="I10" s="9">
        <v>34147.235834300001</v>
      </c>
      <c r="J10" s="9">
        <v>15.8525004657</v>
      </c>
    </row>
    <row r="11" spans="1:10" x14ac:dyDescent="0.2">
      <c r="A11" s="1" t="s">
        <v>57</v>
      </c>
      <c r="B11" s="1" t="s">
        <v>58</v>
      </c>
      <c r="C11" s="8">
        <v>716.29765438000004</v>
      </c>
      <c r="D11" s="8">
        <v>724.42050936299995</v>
      </c>
      <c r="E11" s="8">
        <v>8.1228549832999999</v>
      </c>
      <c r="F11" s="19">
        <v>1.1340055260000001E-2</v>
      </c>
      <c r="G11" s="8">
        <v>70.983374420299995</v>
      </c>
      <c r="H11" s="1" t="s">
        <v>38</v>
      </c>
      <c r="I11" s="9">
        <v>90014.483680100006</v>
      </c>
      <c r="J11" s="9">
        <v>42.716646276299997</v>
      </c>
    </row>
    <row r="12" spans="1:10" x14ac:dyDescent="0.2">
      <c r="A12" s="1" t="s">
        <v>59</v>
      </c>
      <c r="B12" s="1" t="s">
        <v>60</v>
      </c>
      <c r="C12" s="8">
        <v>346.613263824</v>
      </c>
      <c r="D12" s="8">
        <v>343.10584874900002</v>
      </c>
      <c r="E12" s="8">
        <v>-3.50741507544</v>
      </c>
      <c r="F12" s="19">
        <v>-1.0119102300800001E-2</v>
      </c>
      <c r="G12" s="8">
        <v>46.047342466099998</v>
      </c>
      <c r="H12" s="1" t="s">
        <v>38</v>
      </c>
      <c r="I12" s="9">
        <v>45700.7768937</v>
      </c>
      <c r="J12" s="9">
        <v>19.3449797239</v>
      </c>
    </row>
    <row r="13" spans="1:10" x14ac:dyDescent="0.2">
      <c r="A13" s="1" t="s">
        <v>61</v>
      </c>
      <c r="B13" s="1" t="s">
        <v>62</v>
      </c>
      <c r="C13" s="8">
        <v>16.9294600614</v>
      </c>
      <c r="D13" s="8">
        <v>16.699792812599998</v>
      </c>
      <c r="E13" s="8">
        <v>-0.22966724880299999</v>
      </c>
      <c r="F13" s="19">
        <v>-1.3566129573600001E-2</v>
      </c>
      <c r="G13" s="8">
        <v>1.69919768306</v>
      </c>
      <c r="H13" s="1" t="s">
        <v>38</v>
      </c>
      <c r="I13" s="9">
        <v>66045.653044499995</v>
      </c>
      <c r="J13" s="9">
        <v>29.489058596</v>
      </c>
    </row>
    <row r="14" spans="1:10" x14ac:dyDescent="0.2">
      <c r="A14" s="1" t="s">
        <v>63</v>
      </c>
      <c r="B14" s="1" t="s">
        <v>64</v>
      </c>
      <c r="C14" s="8">
        <v>9971.9650304499992</v>
      </c>
      <c r="D14" s="8">
        <v>9579.5265317699996</v>
      </c>
      <c r="E14" s="8">
        <v>-392.43849868000001</v>
      </c>
      <c r="F14" s="19">
        <v>-3.9354179189500002E-2</v>
      </c>
      <c r="G14" s="8">
        <v>1011.92624366</v>
      </c>
      <c r="H14" s="1" t="s">
        <v>37</v>
      </c>
      <c r="I14" s="9">
        <v>62166.290104899999</v>
      </c>
      <c r="J14" s="9">
        <v>20.0780838672</v>
      </c>
    </row>
    <row r="15" spans="1:10" x14ac:dyDescent="0.2">
      <c r="A15" s="1" t="s">
        <v>65</v>
      </c>
      <c r="B15" s="1" t="s">
        <v>66</v>
      </c>
      <c r="C15" s="8">
        <v>4185.1124710200002</v>
      </c>
      <c r="D15" s="8">
        <v>4008.3470598700001</v>
      </c>
      <c r="E15" s="8">
        <v>-176.765411145</v>
      </c>
      <c r="F15" s="19">
        <v>-4.2236717022300002E-2</v>
      </c>
      <c r="G15" s="8">
        <v>603.82752175600001</v>
      </c>
      <c r="H15" s="1" t="s">
        <v>41</v>
      </c>
      <c r="I15" s="9">
        <v>44483.755551200004</v>
      </c>
      <c r="J15" s="9">
        <v>18.084330916100001</v>
      </c>
    </row>
    <row r="16" spans="1:10" x14ac:dyDescent="0.2">
      <c r="A16" s="1" t="s">
        <v>67</v>
      </c>
      <c r="B16" s="1" t="s">
        <v>68</v>
      </c>
      <c r="C16" s="8">
        <v>5960.8921375399996</v>
      </c>
      <c r="D16" s="8">
        <v>5492.56288477</v>
      </c>
      <c r="E16" s="8">
        <v>-468.32925277099997</v>
      </c>
      <c r="F16" s="19">
        <v>-7.8566973192100001E-2</v>
      </c>
      <c r="G16" s="8">
        <v>844.51661814099998</v>
      </c>
      <c r="H16" s="1" t="s">
        <v>41</v>
      </c>
      <c r="I16" s="9">
        <v>35859.871862699998</v>
      </c>
      <c r="J16" s="9">
        <v>15.929674717999999</v>
      </c>
    </row>
    <row r="17" spans="1:10" x14ac:dyDescent="0.2">
      <c r="A17" s="14"/>
      <c r="B17" s="14"/>
      <c r="C17" s="8">
        <f>SUM(C2:C16)</f>
        <v>137253.30699162249</v>
      </c>
      <c r="D17" s="8">
        <f>SUM(D2:D16)</f>
        <v>138677.43818712549</v>
      </c>
      <c r="E17" s="8">
        <f>SUM(E2:E16)</f>
        <v>1424.1311954817168</v>
      </c>
      <c r="F17" s="19">
        <v>1.24985148416E-2</v>
      </c>
      <c r="G17" s="8">
        <f>SUM(G2:G16)</f>
        <v>19892.314789113228</v>
      </c>
      <c r="H17" s="14"/>
      <c r="I17" s="18"/>
      <c r="J17" s="10" t="s">
        <v>69</v>
      </c>
    </row>
  </sheetData>
  <mergeCells count="4">
    <mergeCell ref="A17"/>
    <mergeCell ref="B17"/>
    <mergeCell ref="H17"/>
    <mergeCell ref="I17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4D0E-CCD2-424A-8070-AC26F532AB3B}">
  <dimension ref="A1:A11"/>
  <sheetViews>
    <sheetView workbookViewId="0"/>
  </sheetViews>
  <sheetFormatPr defaultRowHeight="12.75" x14ac:dyDescent="0.2"/>
  <cols>
    <col min="1" max="1" width="80.7109375" customWidth="1"/>
  </cols>
  <sheetData>
    <row r="1" spans="1:1" ht="60" x14ac:dyDescent="0.2">
      <c r="A1" s="11" t="s">
        <v>70</v>
      </c>
    </row>
    <row r="2" spans="1:1" x14ac:dyDescent="0.2">
      <c r="A2" s="14"/>
    </row>
    <row r="3" spans="1:1" x14ac:dyDescent="0.2">
      <c r="A3" s="14"/>
    </row>
    <row r="4" spans="1:1" ht="19.5" x14ac:dyDescent="0.2">
      <c r="A4" s="12" t="s">
        <v>71</v>
      </c>
    </row>
    <row r="5" spans="1:1" ht="63.75" x14ac:dyDescent="0.2">
      <c r="A5" s="13" t="s">
        <v>72</v>
      </c>
    </row>
    <row r="6" spans="1:1" x14ac:dyDescent="0.2">
      <c r="A6" s="14"/>
    </row>
    <row r="7" spans="1:1" x14ac:dyDescent="0.2">
      <c r="A7" s="14"/>
    </row>
    <row r="8" spans="1:1" ht="19.5" x14ac:dyDescent="0.2">
      <c r="A8" s="12" t="s">
        <v>73</v>
      </c>
    </row>
    <row r="9" spans="1:1" ht="25.5" x14ac:dyDescent="0.2">
      <c r="A9" s="13" t="s">
        <v>74</v>
      </c>
    </row>
    <row r="10" spans="1:1" x14ac:dyDescent="0.2">
      <c r="A10" s="14"/>
    </row>
    <row r="11" spans="1:1" x14ac:dyDescent="0.2">
      <c r="A11" s="14"/>
    </row>
  </sheetData>
  <mergeCells count="6">
    <mergeCell ref="A2"/>
    <mergeCell ref="A3"/>
    <mergeCell ref="A6"/>
    <mergeCell ref="A7"/>
    <mergeCell ref="A10"/>
    <mergeCell ref="A11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Parameters</vt:lpstr>
      <vt:lpstr>Occs</vt:lpstr>
      <vt:lpstr>Appendix A - Data Sources an...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Ermis, Grant</cp:lastModifiedBy>
  <dcterms:created xsi:type="dcterms:W3CDTF">2025-05-14T01:37:52Z</dcterms:created>
  <dcterms:modified xsi:type="dcterms:W3CDTF">2025-05-14T01:37:52Z</dcterms:modified>
</cp:coreProperties>
</file>